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<sst xmlns="http://schemas.openxmlformats.org/spreadsheetml/2006/main" count="243" uniqueCount="73">
  <si>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</si>
  <si>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</si>
  <si>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</si>
  <si>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</si>
  <si>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</si>
  <si>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</si>
  <si>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</si>
  <si>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</si>
  <si>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</si>
  <si>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</si>
  <si>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</si>
  <si>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</si>
  <si>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</si>
  <si>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</si>
  <si>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</si>
  <si>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</si>
  <si>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</si>
  <si>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</si>
  <si>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</si>
  <si>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</si>
  <si>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</si>
  <si>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</si>
  <si>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</si>
  <si>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</si>
  <si>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</si>
  <si>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</si>
  <si>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</si>
  <si>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</si>
  <si>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</si>
  <si>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</si>
  <si>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</si>
  <si>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</si>
  <si>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</si>
  <si>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</si>
  <si>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</si>
  <si>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</si>
  <si>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</si>
  <si>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</si>
  <si>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</si>
  <si>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и пшена с маслом сливочным</t>
  </si>
  <si>
    <t>200/10</t>
  </si>
  <si>
    <t>Батон в/с</t>
  </si>
  <si>
    <t>Сыр (порциями)</t>
  </si>
  <si>
    <t>Печенье</t>
  </si>
  <si>
    <t>Какао с молоком</t>
  </si>
  <si>
    <t>200 /10</t>
  </si>
  <si>
    <t>МОУ СОШ п.Юбилейный</t>
  </si>
  <si>
    <t>сентября</t>
  </si>
  <si>
    <t>Каша жидкая молочная из манной крупы с маслом сливочным</t>
  </si>
  <si>
    <t>Хлеб пшеничный</t>
  </si>
  <si>
    <t>Яйцо вареное</t>
  </si>
  <si>
    <t>Яблоко</t>
  </si>
  <si>
    <t>Кофейный напиток с молоком</t>
  </si>
  <si>
    <t>Сырники из творога с молоком сгущенным</t>
  </si>
  <si>
    <t>130/20</t>
  </si>
  <si>
    <t>Чай с сахаром</t>
  </si>
  <si>
    <t>Апельсин</t>
  </si>
  <si>
    <t>Каша вязкая молочная геркулесовая с маслом сливочным</t>
  </si>
  <si>
    <t>Хлеб пшеничный 1 с.</t>
  </si>
  <si>
    <t>Пряники</t>
  </si>
  <si>
    <t>Чай с сахаром с лимоном</t>
  </si>
  <si>
    <t>Каша вязкая молочная из риса с маслом сливочным</t>
  </si>
  <si>
    <t>Чай с молоком</t>
  </si>
  <si>
    <t>Каша вязкая молочная ячневая с маслом сливочным</t>
  </si>
  <si>
    <t>Чай с сахаром и лимоном</t>
  </si>
  <si>
    <t>Омлет натуральный</t>
  </si>
  <si>
    <t>Котлета рубленная из кур, запеченная с соусом сметанным</t>
  </si>
  <si>
    <t>90/30</t>
  </si>
  <si>
    <t>294/330</t>
  </si>
  <si>
    <t>Макаронные изделия отварные с маслом сливочным</t>
  </si>
  <si>
    <t>Кофейный напиток см молоком</t>
  </si>
  <si>
    <t>Директор МОУ СОШ п.Юбилейный</t>
  </si>
  <si>
    <t>Тимофеева М.А.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</si>
</sst>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71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72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 t="s">
        <v>47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45</v>
      </c>
      <c r="G6" s="40">
        <v>4.3499999999999996</v>
      </c>
      <c r="H6" s="40">
        <v>9.42</v>
      </c>
      <c r="I6" s="40">
        <v>39.08</v>
      </c>
      <c r="J6" s="40">
        <v>259.36</v>
      </c>
      <c r="K6" s="41">
        <v>175</v>
      </c>
      <c r="L6" s="40">
        <v>23.2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2.94</v>
      </c>
      <c r="H8" s="43">
        <v>3.42</v>
      </c>
      <c r="I8" s="43">
        <v>17.579999999999998</v>
      </c>
      <c r="J8" s="43">
        <v>118.6</v>
      </c>
      <c r="K8" s="44">
        <v>382</v>
      </c>
      <c r="L8" s="43">
        <v>13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4</v>
      </c>
      <c r="H9" s="43">
        <v>0.7</v>
      </c>
      <c r="I9" s="43">
        <v>21</v>
      </c>
      <c r="J9" s="43">
        <v>106</v>
      </c>
      <c r="K9" s="44"/>
      <c r="L9" s="43">
        <v>6.29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42</v>
      </c>
      <c r="F11" s="43">
        <v>10</v>
      </c>
      <c r="G11" s="43">
        <v>2.3199999999999998</v>
      </c>
      <c r="H11" s="43">
        <v>2.95</v>
      </c>
      <c r="I11" s="43">
        <v>0</v>
      </c>
      <c r="J11" s="43">
        <v>35.83</v>
      </c>
      <c r="K11" s="44">
        <v>15</v>
      </c>
      <c r="L11" s="43">
        <v>9.6</v>
      </c>
    </row>
    <row r="12" spans="1:12" ht="15">
      <c r="A12" s="23"/>
      <c r="B12" s="15"/>
      <c r="C12" s="11"/>
      <c r="D12" s="6"/>
      <c r="E12" s="42" t="s">
        <v>43</v>
      </c>
      <c r="F12" s="43">
        <v>30</v>
      </c>
      <c r="G12" s="43">
        <v>1.2</v>
      </c>
      <c r="H12" s="43">
        <v>1.56</v>
      </c>
      <c r="I12" s="43">
        <v>12.96</v>
      </c>
      <c r="J12" s="43">
        <v>70.38</v>
      </c>
      <c r="K12" s="44"/>
      <c r="L12" s="43">
        <v>6.3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290</v>
      </c>
      <c r="G13" s="19">
        <f t="shared" ref="G13:J13" si="0">SUM(G6:G12)</f>
        <v>14.809999999999999</v>
      </c>
      <c r="H13" s="19">
        <f t="shared" si="0"/>
        <v>18.049999999999997</v>
      </c>
      <c r="I13" s="19">
        <f t="shared" si="0"/>
        <v>90.62</v>
      </c>
      <c r="J13" s="19">
        <f t="shared" si="0"/>
        <v>590.17000000000007</v>
      </c>
      <c r="K13" s="25"/>
      <c r="L13" s="19">
        <f t="shared" ref="L13" si="1">SUM(L6:L12)</f>
        <v>58.39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290</v>
      </c>
      <c r="G24" s="32">
        <f t="shared" ref="G24:J24" si="4">G13+G23</f>
        <v>14.809999999999999</v>
      </c>
      <c r="H24" s="32">
        <f t="shared" si="4"/>
        <v>18.049999999999997</v>
      </c>
      <c r="I24" s="32">
        <f t="shared" si="4"/>
        <v>90.62</v>
      </c>
      <c r="J24" s="32">
        <f t="shared" si="4"/>
        <v>590.17000000000007</v>
      </c>
      <c r="K24" s="32"/>
      <c r="L24" s="32">
        <f t="shared" ref="L24" si="5">L13+L23</f>
        <v>58.39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 t="s">
        <v>40</v>
      </c>
      <c r="G25" s="40">
        <v>4.6500000000000004</v>
      </c>
      <c r="H25" s="40">
        <v>10.050000000000001</v>
      </c>
      <c r="I25" s="40">
        <v>31.1</v>
      </c>
      <c r="J25" s="40">
        <v>233</v>
      </c>
      <c r="K25" s="41">
        <v>181</v>
      </c>
      <c r="L25" s="40">
        <v>21.81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3.6</v>
      </c>
      <c r="H27" s="43">
        <v>2.7</v>
      </c>
      <c r="I27" s="43">
        <v>28.3</v>
      </c>
      <c r="J27" s="43">
        <v>151.80000000000001</v>
      </c>
      <c r="K27" s="44">
        <v>379</v>
      </c>
      <c r="L27" s="43">
        <v>13.95</v>
      </c>
    </row>
    <row r="28" spans="1:12" ht="15">
      <c r="A28" s="14"/>
      <c r="B28" s="15"/>
      <c r="C28" s="11"/>
      <c r="D28" s="7" t="s">
        <v>23</v>
      </c>
      <c r="E28" s="42" t="s">
        <v>49</v>
      </c>
      <c r="F28" s="43">
        <v>40</v>
      </c>
      <c r="G28" s="43">
        <v>2.4</v>
      </c>
      <c r="H28" s="43">
        <v>0.4</v>
      </c>
      <c r="I28" s="43">
        <v>12.6</v>
      </c>
      <c r="J28" s="43">
        <v>63.6</v>
      </c>
      <c r="K28" s="44"/>
      <c r="L28" s="43">
        <v>3.52</v>
      </c>
    </row>
    <row r="29" spans="1:12" ht="15">
      <c r="A29" s="14"/>
      <c r="B29" s="15"/>
      <c r="C29" s="11"/>
      <c r="D29" s="7" t="s">
        <v>24</v>
      </c>
      <c r="E29" s="42" t="s">
        <v>51</v>
      </c>
      <c r="F29" s="43">
        <v>200</v>
      </c>
      <c r="G29" s="43">
        <v>0.86</v>
      </c>
      <c r="H29" s="43">
        <v>0.88</v>
      </c>
      <c r="I29" s="43">
        <v>21.6</v>
      </c>
      <c r="J29" s="43">
        <v>103.4</v>
      </c>
      <c r="K29" s="44"/>
      <c r="L29" s="43">
        <v>50</v>
      </c>
    </row>
    <row r="30" spans="1:12" ht="15">
      <c r="A30" s="14"/>
      <c r="B30" s="15"/>
      <c r="C30" s="11"/>
      <c r="D30" s="6"/>
      <c r="E30" s="42" t="s">
        <v>50</v>
      </c>
      <c r="F30" s="43">
        <v>40</v>
      </c>
      <c r="G30" s="43">
        <v>5.08</v>
      </c>
      <c r="H30" s="43">
        <v>4.5999999999999996</v>
      </c>
      <c r="I30" s="43">
        <v>0.28000000000000003</v>
      </c>
      <c r="J30" s="43">
        <v>63</v>
      </c>
      <c r="K30" s="44">
        <v>209</v>
      </c>
      <c r="L30" s="43">
        <v>11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16.59</v>
      </c>
      <c r="H32" s="19">
        <f t="shared" ref="H32" si="7">SUM(H25:H31)</f>
        <v>18.630000000000003</v>
      </c>
      <c r="I32" s="19">
        <f t="shared" ref="I32" si="8">SUM(I25:I31)</f>
        <v>93.88</v>
      </c>
      <c r="J32" s="19">
        <f t="shared" ref="J32:L32" si="9">SUM(J25:J31)</f>
        <v>614.80000000000007</v>
      </c>
      <c r="K32" s="25"/>
      <c r="L32" s="19">
        <f t="shared" si="9"/>
        <v>100.28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480</v>
      </c>
      <c r="G43" s="32">
        <f t="shared" ref="G43" si="14">G32+G42</f>
        <v>16.59</v>
      </c>
      <c r="H43" s="32">
        <f t="shared" ref="H43" si="15">H32+H42</f>
        <v>18.630000000000003</v>
      </c>
      <c r="I43" s="32">
        <f t="shared" ref="I43" si="16">I32+I42</f>
        <v>93.88</v>
      </c>
      <c r="J43" s="32">
        <f t="shared" ref="J43:L43" si="17">J32+J42</f>
        <v>614.80000000000007</v>
      </c>
      <c r="K43" s="32"/>
      <c r="L43" s="32">
        <f t="shared" si="17"/>
        <v>100.28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 t="s">
        <v>54</v>
      </c>
      <c r="G44" s="40">
        <v>23.14</v>
      </c>
      <c r="H44" s="40">
        <v>19.22</v>
      </c>
      <c r="I44" s="40">
        <v>36.729999999999997</v>
      </c>
      <c r="J44" s="40">
        <v>413.57</v>
      </c>
      <c r="K44" s="41">
        <v>219</v>
      </c>
      <c r="L44" s="40">
        <v>55.1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>
        <v>376</v>
      </c>
      <c r="L46" s="43">
        <v>1.88</v>
      </c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56</v>
      </c>
      <c r="F48" s="43">
        <v>250</v>
      </c>
      <c r="G48" s="43">
        <v>2.25</v>
      </c>
      <c r="H48" s="43">
        <v>0.5</v>
      </c>
      <c r="I48" s="43">
        <v>20.25</v>
      </c>
      <c r="J48" s="43">
        <v>107.5</v>
      </c>
      <c r="K48" s="44"/>
      <c r="L48" s="43">
        <v>70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8">SUM(G44:G50)</f>
        <v>25.490000000000002</v>
      </c>
      <c r="H51" s="19">
        <f t="shared" ref="H51" si="19">SUM(H44:H50)</f>
        <v>19.72</v>
      </c>
      <c r="I51" s="19">
        <f t="shared" ref="I51" si="20">SUM(I44:I50)</f>
        <v>71.97999999999999</v>
      </c>
      <c r="J51" s="19">
        <f t="shared" ref="J51:L51" si="21">SUM(J44:J50)</f>
        <v>581.06999999999994</v>
      </c>
      <c r="K51" s="25"/>
      <c r="L51" s="19">
        <f t="shared" si="21"/>
        <v>126.98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450</v>
      </c>
      <c r="G62" s="32">
        <f t="shared" ref="G62" si="26">G51+G61</f>
        <v>25.490000000000002</v>
      </c>
      <c r="H62" s="32">
        <f t="shared" ref="H62" si="27">H51+H61</f>
        <v>19.72</v>
      </c>
      <c r="I62" s="32">
        <f t="shared" ref="I62" si="28">I51+I61</f>
        <v>71.97999999999999</v>
      </c>
      <c r="J62" s="32">
        <f t="shared" ref="J62:L62" si="29">J51+J61</f>
        <v>581.06999999999994</v>
      </c>
      <c r="K62" s="32"/>
      <c r="L62" s="32">
        <f t="shared" si="29"/>
        <v>126.98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 t="s">
        <v>40</v>
      </c>
      <c r="G63" s="40">
        <v>5.74</v>
      </c>
      <c r="H63" s="40">
        <v>10.96</v>
      </c>
      <c r="I63" s="40">
        <v>31.72</v>
      </c>
      <c r="J63" s="40">
        <v>248.57</v>
      </c>
      <c r="K63" s="41">
        <v>173</v>
      </c>
      <c r="L63" s="40">
        <v>22.96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</v>
      </c>
      <c r="I65" s="43">
        <v>16</v>
      </c>
      <c r="J65" s="43">
        <v>65</v>
      </c>
      <c r="K65" s="44">
        <v>377</v>
      </c>
      <c r="L65" s="43">
        <v>4.4400000000000004</v>
      </c>
    </row>
    <row r="66" spans="1:12" ht="15">
      <c r="A66" s="23"/>
      <c r="B66" s="15"/>
      <c r="C66" s="11"/>
      <c r="D66" s="7" t="s">
        <v>23</v>
      </c>
      <c r="E66" s="42" t="s">
        <v>58</v>
      </c>
      <c r="F66" s="43">
        <v>80</v>
      </c>
      <c r="G66" s="43">
        <v>3.16</v>
      </c>
      <c r="H66" s="43">
        <v>0.4</v>
      </c>
      <c r="I66" s="43">
        <v>19.32</v>
      </c>
      <c r="J66" s="43">
        <v>93.52</v>
      </c>
      <c r="K66" s="44"/>
      <c r="L66" s="43">
        <v>7.04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42</v>
      </c>
      <c r="F68" s="43">
        <v>10</v>
      </c>
      <c r="G68" s="43">
        <v>2.3199999999999998</v>
      </c>
      <c r="H68" s="43">
        <v>2.95</v>
      </c>
      <c r="I68" s="43">
        <v>0</v>
      </c>
      <c r="J68" s="43">
        <v>35.83</v>
      </c>
      <c r="K68" s="44">
        <v>15</v>
      </c>
      <c r="L68" s="43">
        <v>9.6</v>
      </c>
    </row>
    <row r="69" spans="1:12" ht="15">
      <c r="A69" s="23"/>
      <c r="B69" s="15"/>
      <c r="C69" s="11"/>
      <c r="D69" s="6"/>
      <c r="E69" s="42" t="s">
        <v>59</v>
      </c>
      <c r="F69" s="43">
        <v>60</v>
      </c>
      <c r="G69" s="43">
        <v>3</v>
      </c>
      <c r="H69" s="43">
        <v>2</v>
      </c>
      <c r="I69" s="43">
        <v>37.5</v>
      </c>
      <c r="J69" s="43">
        <v>183.33</v>
      </c>
      <c r="K69" s="44"/>
      <c r="L69" s="43">
        <v>13.2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350</v>
      </c>
      <c r="G70" s="19">
        <f t="shared" ref="G70" si="30">SUM(G63:G69)</f>
        <v>14.420000000000002</v>
      </c>
      <c r="H70" s="19">
        <f t="shared" ref="H70" si="31">SUM(H63:H69)</f>
        <v>16.310000000000002</v>
      </c>
      <c r="I70" s="19">
        <f t="shared" ref="I70" si="32">SUM(I63:I69)</f>
        <v>104.53999999999999</v>
      </c>
      <c r="J70" s="19">
        <f t="shared" ref="J70:L70" si="33">SUM(J63:J69)</f>
        <v>626.25</v>
      </c>
      <c r="K70" s="25"/>
      <c r="L70" s="19">
        <f t="shared" si="33"/>
        <v>57.240000000000009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350</v>
      </c>
      <c r="G81" s="32">
        <f t="shared" ref="G81" si="38">G70+G80</f>
        <v>14.420000000000002</v>
      </c>
      <c r="H81" s="32">
        <f t="shared" ref="H81" si="39">H70+H80</f>
        <v>16.310000000000002</v>
      </c>
      <c r="I81" s="32">
        <f t="shared" ref="I81" si="40">I70+I80</f>
        <v>104.53999999999999</v>
      </c>
      <c r="J81" s="32">
        <f t="shared" ref="J81:L81" si="41">J70+J80</f>
        <v>626.25</v>
      </c>
      <c r="K81" s="32"/>
      <c r="L81" s="32">
        <f t="shared" si="41"/>
        <v>57.240000000000009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 t="s">
        <v>40</v>
      </c>
      <c r="G82" s="40">
        <v>3.41</v>
      </c>
      <c r="H82" s="40">
        <v>8.9600000000000009</v>
      </c>
      <c r="I82" s="40">
        <v>29.4</v>
      </c>
      <c r="J82" s="40">
        <v>212</v>
      </c>
      <c r="K82" s="41">
        <v>174</v>
      </c>
      <c r="L82" s="40">
        <v>26.26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1.4</v>
      </c>
      <c r="H84" s="43">
        <v>1.6</v>
      </c>
      <c r="I84" s="43">
        <v>17.7</v>
      </c>
      <c r="J84" s="43">
        <v>91</v>
      </c>
      <c r="K84" s="44">
        <v>378</v>
      </c>
      <c r="L84" s="43">
        <v>6.47</v>
      </c>
    </row>
    <row r="85" spans="1:12" ht="15">
      <c r="A85" s="23"/>
      <c r="B85" s="15"/>
      <c r="C85" s="11"/>
      <c r="D85" s="7" t="s">
        <v>23</v>
      </c>
      <c r="E85" s="42" t="s">
        <v>49</v>
      </c>
      <c r="F85" s="43">
        <v>40</v>
      </c>
      <c r="G85" s="43">
        <v>2.4</v>
      </c>
      <c r="H85" s="43">
        <v>0.4</v>
      </c>
      <c r="I85" s="43">
        <v>12.6</v>
      </c>
      <c r="J85" s="43">
        <v>63.6</v>
      </c>
      <c r="K85" s="44"/>
      <c r="L85" s="43">
        <v>3.52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42</v>
      </c>
      <c r="F87" s="43">
        <v>10</v>
      </c>
      <c r="G87" s="43">
        <v>2.3199999999999998</v>
      </c>
      <c r="H87" s="43">
        <v>2.95</v>
      </c>
      <c r="I87" s="43">
        <v>0</v>
      </c>
      <c r="J87" s="43">
        <v>35.83</v>
      </c>
      <c r="K87" s="44">
        <v>15</v>
      </c>
      <c r="L87" s="43">
        <v>9.6</v>
      </c>
    </row>
    <row r="88" spans="1:12" ht="15">
      <c r="A88" s="23"/>
      <c r="B88" s="15"/>
      <c r="C88" s="11"/>
      <c r="D88" s="6"/>
      <c r="E88" s="42" t="s">
        <v>50</v>
      </c>
      <c r="F88" s="43">
        <v>40</v>
      </c>
      <c r="G88" s="43">
        <v>5.08</v>
      </c>
      <c r="H88" s="43">
        <v>4.5999999999999996</v>
      </c>
      <c r="I88" s="43">
        <v>0.28000000000000003</v>
      </c>
      <c r="J88" s="43">
        <v>62.84</v>
      </c>
      <c r="K88" s="44">
        <v>209</v>
      </c>
      <c r="L88" s="43">
        <v>11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290</v>
      </c>
      <c r="G89" s="19">
        <f t="shared" ref="G89" si="42">SUM(G82:G88)</f>
        <v>14.610000000000001</v>
      </c>
      <c r="H89" s="19">
        <f t="shared" ref="H89" si="43">SUM(H82:H88)</f>
        <v>18.509999999999998</v>
      </c>
      <c r="I89" s="19">
        <f t="shared" ref="I89" si="44">SUM(I82:I88)</f>
        <v>59.98</v>
      </c>
      <c r="J89" s="19">
        <f t="shared" ref="J89:L89" si="45">SUM(J82:J88)</f>
        <v>465.27</v>
      </c>
      <c r="K89" s="25"/>
      <c r="L89" s="19">
        <f t="shared" si="45"/>
        <v>56.850000000000009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290</v>
      </c>
      <c r="G100" s="32">
        <f t="shared" ref="G100" si="50">G89+G99</f>
        <v>14.610000000000001</v>
      </c>
      <c r="H100" s="32">
        <f t="shared" ref="H100" si="51">H89+H99</f>
        <v>18.509999999999998</v>
      </c>
      <c r="I100" s="32">
        <f t="shared" ref="I100" si="52">I89+I99</f>
        <v>59.98</v>
      </c>
      <c r="J100" s="32">
        <f t="shared" ref="J100:L100" si="53">J89+J99</f>
        <v>465.27</v>
      </c>
      <c r="K100" s="32"/>
      <c r="L100" s="32">
        <f t="shared" si="53"/>
        <v>56.850000000000009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 t="s">
        <v>54</v>
      </c>
      <c r="G101" s="40">
        <v>23.14</v>
      </c>
      <c r="H101" s="40">
        <v>19.22</v>
      </c>
      <c r="I101" s="40">
        <v>36.729999999999997</v>
      </c>
      <c r="J101" s="40">
        <v>413.57</v>
      </c>
      <c r="K101" s="41">
        <v>219</v>
      </c>
      <c r="L101" s="40">
        <v>55.1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0.1</v>
      </c>
      <c r="H103" s="43">
        <v>0</v>
      </c>
      <c r="I103" s="43">
        <v>15</v>
      </c>
      <c r="J103" s="43">
        <v>60</v>
      </c>
      <c r="K103" s="44">
        <v>376</v>
      </c>
      <c r="L103" s="43">
        <v>1.88</v>
      </c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51</v>
      </c>
      <c r="F105" s="43">
        <v>200</v>
      </c>
      <c r="G105" s="43">
        <v>0.86</v>
      </c>
      <c r="H105" s="43">
        <v>0.88</v>
      </c>
      <c r="I105" s="43">
        <v>21.6</v>
      </c>
      <c r="J105" s="43">
        <v>103.4</v>
      </c>
      <c r="K105" s="44"/>
      <c r="L105" s="43">
        <v>40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400</v>
      </c>
      <c r="G108" s="19">
        <f t="shared" ref="G108:J108" si="54">SUM(G101:G107)</f>
        <v>24.1</v>
      </c>
      <c r="H108" s="19">
        <f t="shared" si="54"/>
        <v>20.099999999999998</v>
      </c>
      <c r="I108" s="19">
        <f t="shared" si="54"/>
        <v>73.33</v>
      </c>
      <c r="J108" s="19">
        <f t="shared" si="54"/>
        <v>576.97</v>
      </c>
      <c r="K108" s="25"/>
      <c r="L108" s="19">
        <f t="shared" ref="L108" si="55">SUM(L101:L107)</f>
        <v>96.98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400</v>
      </c>
      <c r="G119" s="32">
        <f t="shared" ref="G119" si="58">G108+G118</f>
        <v>24.1</v>
      </c>
      <c r="H119" s="32">
        <f t="shared" ref="H119" si="59">H108+H118</f>
        <v>20.099999999999998</v>
      </c>
      <c r="I119" s="32">
        <f t="shared" ref="I119" si="60">I108+I118</f>
        <v>73.33</v>
      </c>
      <c r="J119" s="32">
        <f t="shared" ref="J119:L119" si="61">J108+J118</f>
        <v>576.97</v>
      </c>
      <c r="K119" s="32"/>
      <c r="L119" s="32">
        <f t="shared" si="61"/>
        <v>96.98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 t="s">
        <v>40</v>
      </c>
      <c r="G120" s="40">
        <v>6.1</v>
      </c>
      <c r="H120" s="40">
        <v>11.3</v>
      </c>
      <c r="I120" s="40">
        <v>33.5</v>
      </c>
      <c r="J120" s="40">
        <v>280</v>
      </c>
      <c r="K120" s="41">
        <v>174</v>
      </c>
      <c r="L120" s="40">
        <v>22.08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0.2</v>
      </c>
      <c r="H122" s="43">
        <v>0</v>
      </c>
      <c r="I122" s="43">
        <v>16</v>
      </c>
      <c r="J122" s="43">
        <v>65</v>
      </c>
      <c r="K122" s="44">
        <v>377</v>
      </c>
      <c r="L122" s="43">
        <v>4.4400000000000004</v>
      </c>
    </row>
    <row r="123" spans="1:12" ht="15">
      <c r="A123" s="14"/>
      <c r="B123" s="15"/>
      <c r="C123" s="11"/>
      <c r="D123" s="7" t="s">
        <v>23</v>
      </c>
      <c r="E123" s="42" t="s">
        <v>58</v>
      </c>
      <c r="F123" s="43">
        <v>80</v>
      </c>
      <c r="G123" s="43">
        <v>3.16</v>
      </c>
      <c r="H123" s="43">
        <v>0.4</v>
      </c>
      <c r="I123" s="43">
        <v>19.32</v>
      </c>
      <c r="J123" s="43">
        <v>93.52</v>
      </c>
      <c r="K123" s="44"/>
      <c r="L123" s="43">
        <v>7.04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42</v>
      </c>
      <c r="F125" s="43">
        <v>10</v>
      </c>
      <c r="G125" s="43">
        <v>2.3199999999999998</v>
      </c>
      <c r="H125" s="43">
        <v>2.95</v>
      </c>
      <c r="I125" s="43">
        <v>0</v>
      </c>
      <c r="J125" s="43">
        <v>35.83</v>
      </c>
      <c r="K125" s="44">
        <v>15</v>
      </c>
      <c r="L125" s="43">
        <v>9.6</v>
      </c>
    </row>
    <row r="126" spans="1:12" ht="15">
      <c r="A126" s="14"/>
      <c r="B126" s="15"/>
      <c r="C126" s="11"/>
      <c r="D126" s="6"/>
      <c r="E126" s="42" t="s">
        <v>43</v>
      </c>
      <c r="F126" s="43">
        <v>30</v>
      </c>
      <c r="G126" s="43">
        <v>1.2</v>
      </c>
      <c r="H126" s="43">
        <v>1.56</v>
      </c>
      <c r="I126" s="43">
        <v>12.96</v>
      </c>
      <c r="J126" s="43">
        <v>70.38</v>
      </c>
      <c r="K126" s="44"/>
      <c r="L126" s="43">
        <v>6.3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320</v>
      </c>
      <c r="G127" s="19">
        <f t="shared" ref="G127:J127" si="62">SUM(G120:G126)</f>
        <v>12.98</v>
      </c>
      <c r="H127" s="19">
        <f t="shared" si="62"/>
        <v>16.21</v>
      </c>
      <c r="I127" s="19">
        <f t="shared" si="62"/>
        <v>81.78</v>
      </c>
      <c r="J127" s="19">
        <f t="shared" si="62"/>
        <v>544.73</v>
      </c>
      <c r="K127" s="25"/>
      <c r="L127" s="19">
        <f t="shared" ref="L127" si="63">SUM(L120:L126)</f>
        <v>49.46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320</v>
      </c>
      <c r="G138" s="32">
        <f t="shared" ref="G138" si="66">G127+G137</f>
        <v>12.98</v>
      </c>
      <c r="H138" s="32">
        <f t="shared" ref="H138" si="67">H127+H137</f>
        <v>16.21</v>
      </c>
      <c r="I138" s="32">
        <f t="shared" ref="I138" si="68">I127+I137</f>
        <v>81.78</v>
      </c>
      <c r="J138" s="32">
        <f t="shared" ref="J138:L138" si="69">J127+J137</f>
        <v>544.73</v>
      </c>
      <c r="K138" s="32"/>
      <c r="L138" s="32">
        <f t="shared" si="69"/>
        <v>49.46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200</v>
      </c>
      <c r="G139" s="40">
        <v>13.7</v>
      </c>
      <c r="H139" s="40">
        <v>27.6</v>
      </c>
      <c r="I139" s="40">
        <v>14.5</v>
      </c>
      <c r="J139" s="40">
        <v>362.1</v>
      </c>
      <c r="K139" s="41">
        <v>210</v>
      </c>
      <c r="L139" s="40">
        <v>58.32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0.1</v>
      </c>
      <c r="H141" s="43">
        <v>0</v>
      </c>
      <c r="I141" s="43">
        <v>15</v>
      </c>
      <c r="J141" s="43">
        <v>60</v>
      </c>
      <c r="K141" s="44">
        <v>376</v>
      </c>
      <c r="L141" s="43">
        <v>1.88</v>
      </c>
    </row>
    <row r="142" spans="1:12" ht="15.75" customHeight="1">
      <c r="A142" s="23"/>
      <c r="B142" s="15"/>
      <c r="C142" s="11"/>
      <c r="D142" s="7" t="s">
        <v>23</v>
      </c>
      <c r="E142" s="42" t="s">
        <v>58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93.52</v>
      </c>
      <c r="K142" s="44"/>
      <c r="L142" s="43">
        <v>2.8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59</v>
      </c>
      <c r="F144" s="43">
        <v>60</v>
      </c>
      <c r="G144" s="43">
        <v>3</v>
      </c>
      <c r="H144" s="43">
        <v>2.33</v>
      </c>
      <c r="I144" s="43">
        <v>37.5</v>
      </c>
      <c r="J144" s="43">
        <v>183.33</v>
      </c>
      <c r="K144" s="44"/>
      <c r="L144" s="43">
        <v>13.2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19.96</v>
      </c>
      <c r="H146" s="19">
        <f t="shared" si="70"/>
        <v>30.33</v>
      </c>
      <c r="I146" s="19">
        <f t="shared" si="70"/>
        <v>86.32</v>
      </c>
      <c r="J146" s="19">
        <f t="shared" si="70"/>
        <v>698.95</v>
      </c>
      <c r="K146" s="25"/>
      <c r="L146" s="19">
        <f t="shared" ref="L146" si="71">SUM(L139:L145)</f>
        <v>76.2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19.96</v>
      </c>
      <c r="H157" s="32">
        <f t="shared" ref="H157" si="75">H146+H156</f>
        <v>30.33</v>
      </c>
      <c r="I157" s="32">
        <f t="shared" ref="I157" si="76">I146+I156</f>
        <v>86.32</v>
      </c>
      <c r="J157" s="32">
        <f t="shared" ref="J157:L157" si="77">J146+J156</f>
        <v>698.95</v>
      </c>
      <c r="K157" s="32"/>
      <c r="L157" s="32">
        <f t="shared" si="77"/>
        <v>76.2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 t="s">
        <v>40</v>
      </c>
      <c r="G158" s="40">
        <v>4.6500000000000004</v>
      </c>
      <c r="H158" s="40">
        <v>10.050000000000001</v>
      </c>
      <c r="I158" s="40">
        <v>31.1</v>
      </c>
      <c r="J158" s="40">
        <v>233</v>
      </c>
      <c r="K158" s="41">
        <v>181</v>
      </c>
      <c r="L158" s="40">
        <v>21.81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3.8</v>
      </c>
      <c r="H160" s="43">
        <v>3.2</v>
      </c>
      <c r="I160" s="43">
        <v>26.7</v>
      </c>
      <c r="J160" s="43">
        <v>150.80000000000001</v>
      </c>
      <c r="K160" s="44">
        <v>382</v>
      </c>
      <c r="L160" s="43">
        <v>13</v>
      </c>
    </row>
    <row r="161" spans="1:12" ht="15">
      <c r="A161" s="23"/>
      <c r="B161" s="15"/>
      <c r="C161" s="11"/>
      <c r="D161" s="7" t="s">
        <v>23</v>
      </c>
      <c r="E161" s="42" t="s">
        <v>58</v>
      </c>
      <c r="F161" s="43">
        <v>80</v>
      </c>
      <c r="G161" s="43">
        <v>2.4</v>
      </c>
      <c r="H161" s="43">
        <v>0.4</v>
      </c>
      <c r="I161" s="43">
        <v>12.6</v>
      </c>
      <c r="J161" s="43">
        <v>63.6</v>
      </c>
      <c r="K161" s="44"/>
      <c r="L161" s="43">
        <v>7.04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42</v>
      </c>
      <c r="F163" s="43">
        <v>10</v>
      </c>
      <c r="G163" s="43">
        <v>2.3199999999999998</v>
      </c>
      <c r="H163" s="43">
        <v>2.95</v>
      </c>
      <c r="I163" s="43">
        <v>0</v>
      </c>
      <c r="J163" s="43">
        <v>35.83</v>
      </c>
      <c r="K163" s="44">
        <v>15</v>
      </c>
      <c r="L163" s="43">
        <v>9.6</v>
      </c>
    </row>
    <row r="164" spans="1:12" ht="15">
      <c r="A164" s="23"/>
      <c r="B164" s="15"/>
      <c r="C164" s="11"/>
      <c r="D164" s="6"/>
      <c r="E164" s="42" t="s">
        <v>43</v>
      </c>
      <c r="F164" s="43">
        <v>30</v>
      </c>
      <c r="G164" s="43">
        <v>1.2</v>
      </c>
      <c r="H164" s="43">
        <v>1.56</v>
      </c>
      <c r="I164" s="43">
        <v>12.96</v>
      </c>
      <c r="J164" s="43">
        <v>70.38</v>
      </c>
      <c r="K164" s="44"/>
      <c r="L164" s="43">
        <v>6.3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320</v>
      </c>
      <c r="G165" s="19">
        <f t="shared" ref="G165:J165" si="78">SUM(G158:G164)</f>
        <v>14.37</v>
      </c>
      <c r="H165" s="19">
        <f t="shared" si="78"/>
        <v>18.16</v>
      </c>
      <c r="I165" s="19">
        <f t="shared" si="78"/>
        <v>83.359999999999985</v>
      </c>
      <c r="J165" s="19">
        <f t="shared" si="78"/>
        <v>553.61</v>
      </c>
      <c r="K165" s="25"/>
      <c r="L165" s="19">
        <f t="shared" ref="L165" si="79">SUM(L158:L164)</f>
        <v>57.75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320</v>
      </c>
      <c r="G176" s="32">
        <f t="shared" ref="G176" si="82">G165+G175</f>
        <v>14.37</v>
      </c>
      <c r="H176" s="32">
        <f t="shared" ref="H176" si="83">H165+H175</f>
        <v>18.16</v>
      </c>
      <c r="I176" s="32">
        <f t="shared" ref="I176" si="84">I165+I175</f>
        <v>83.359999999999985</v>
      </c>
      <c r="J176" s="32">
        <f t="shared" ref="J176:L176" si="85">J165+J175</f>
        <v>553.61</v>
      </c>
      <c r="K176" s="32"/>
      <c r="L176" s="32">
        <f t="shared" si="85"/>
        <v>57.75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 t="s">
        <v>67</v>
      </c>
      <c r="G177" s="40">
        <v>6.45</v>
      </c>
      <c r="H177" s="40">
        <v>8.5500000000000007</v>
      </c>
      <c r="I177" s="40">
        <v>6.8</v>
      </c>
      <c r="J177" s="40">
        <v>129.6</v>
      </c>
      <c r="K177" s="41" t="s">
        <v>68</v>
      </c>
      <c r="L177" s="40">
        <v>46.39</v>
      </c>
    </row>
    <row r="178" spans="1:12" ht="15">
      <c r="A178" s="23"/>
      <c r="B178" s="15"/>
      <c r="C178" s="11"/>
      <c r="D178" s="6"/>
      <c r="E178" s="42" t="s">
        <v>69</v>
      </c>
      <c r="F178" s="43">
        <v>150</v>
      </c>
      <c r="G178" s="43">
        <v>5.52</v>
      </c>
      <c r="H178" s="43">
        <v>4.5</v>
      </c>
      <c r="I178" s="43">
        <v>26.45</v>
      </c>
      <c r="J178" s="43">
        <v>168.45</v>
      </c>
      <c r="K178" s="44">
        <v>309</v>
      </c>
      <c r="L178" s="43">
        <v>9.6199999999999992</v>
      </c>
    </row>
    <row r="179" spans="1:12" ht="15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3.6</v>
      </c>
      <c r="H179" s="43">
        <v>2.7</v>
      </c>
      <c r="I179" s="43">
        <v>28.3</v>
      </c>
      <c r="J179" s="43">
        <v>151.80000000000001</v>
      </c>
      <c r="K179" s="44">
        <v>379</v>
      </c>
      <c r="L179" s="43">
        <v>13.95</v>
      </c>
    </row>
    <row r="180" spans="1:12" ht="15">
      <c r="A180" s="23"/>
      <c r="B180" s="15"/>
      <c r="C180" s="11"/>
      <c r="D180" s="7" t="s">
        <v>23</v>
      </c>
      <c r="E180" s="42" t="s">
        <v>58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93.52</v>
      </c>
      <c r="K180" s="44"/>
      <c r="L180" s="43">
        <v>3.52</v>
      </c>
    </row>
    <row r="181" spans="1:12" ht="15">
      <c r="A181" s="23"/>
      <c r="B181" s="15"/>
      <c r="C181" s="11"/>
      <c r="D181" s="7" t="s">
        <v>24</v>
      </c>
      <c r="E181" s="42" t="s">
        <v>56</v>
      </c>
      <c r="F181" s="43">
        <v>220</v>
      </c>
      <c r="G181" s="43">
        <v>2.25</v>
      </c>
      <c r="H181" s="43">
        <v>0.5</v>
      </c>
      <c r="I181" s="43">
        <v>20.25</v>
      </c>
      <c r="J181" s="43">
        <v>107.5</v>
      </c>
      <c r="K181" s="44"/>
      <c r="L181" s="43">
        <v>61.11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20.979999999999997</v>
      </c>
      <c r="H184" s="19">
        <f t="shared" si="86"/>
        <v>16.649999999999999</v>
      </c>
      <c r="I184" s="19">
        <f t="shared" si="86"/>
        <v>101.12</v>
      </c>
      <c r="J184" s="19">
        <f t="shared" si="86"/>
        <v>650.87</v>
      </c>
      <c r="K184" s="25"/>
      <c r="L184" s="19">
        <f t="shared" ref="L184" si="87">SUM(L177:L183)</f>
        <v>134.58999999999997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610</v>
      </c>
      <c r="G195" s="32">
        <f t="shared" ref="G195" si="90">G184+G194</f>
        <v>20.979999999999997</v>
      </c>
      <c r="H195" s="32">
        <f t="shared" ref="H195" si="91">H184+H194</f>
        <v>16.649999999999999</v>
      </c>
      <c r="I195" s="32">
        <f t="shared" ref="I195" si="92">I184+I194</f>
        <v>101.12</v>
      </c>
      <c r="J195" s="32">
        <f t="shared" ref="J195:L195" si="93">J184+J194</f>
        <v>650.87</v>
      </c>
      <c r="K195" s="32"/>
      <c r="L195" s="32">
        <f t="shared" si="93"/>
        <v>134.58999999999997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401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17.831</v>
      </c>
      <c r="H196" s="34">
        <f t="shared" si="94"/>
        <v>19.267000000000003</v>
      </c>
      <c r="I196" s="34">
        <f t="shared" si="94"/>
        <v>84.691000000000003</v>
      </c>
      <c r="J196" s="34">
        <f t="shared" si="94"/>
        <v>590.26900000000001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81.472000000000008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2023-10-24T09:10:16Z</dcterms:modified>
</cp:coreProperties>
</file>